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 KNIZNY KLUB\Špecialne akcie\2023.01 ŠKOLY A ŠK. KNIŽNICE - VÝPREDAJ\"/>
    </mc:Choice>
  </mc:AlternateContent>
  <xr:revisionPtr revIDLastSave="0" documentId="8_{810F5C6D-4970-4F5E-B388-6A9AD0ECD8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Hárok1!$A$8:$F$30</definedName>
    <definedName name="_xlnm.Print_Area" localSheetId="0">Hárok1!$C$1:$F$39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13" i="1"/>
  <c r="E30" i="1"/>
  <c r="E32" i="1" s="1"/>
  <c r="F16" i="1"/>
  <c r="F15" i="1"/>
  <c r="F14" i="1"/>
  <c r="F12" i="1"/>
  <c r="F30" i="1" s="1"/>
  <c r="F11" i="1"/>
  <c r="F10" i="1"/>
  <c r="F21" i="1"/>
  <c r="F20" i="1"/>
  <c r="F19" i="1"/>
  <c r="F18" i="1"/>
  <c r="F17" i="1"/>
  <c r="F23" i="1"/>
  <c r="F26" i="1"/>
  <c r="F24" i="1"/>
  <c r="F29" i="1"/>
  <c r="F28" i="1"/>
  <c r="F25" i="1"/>
  <c r="F22" i="1"/>
  <c r="F9" i="1"/>
  <c r="F31" i="1" l="1"/>
  <c r="F32" i="1" s="1"/>
</calcChain>
</file>

<file path=xl/sharedStrings.xml><?xml version="1.0" encoding="utf-8"?>
<sst xmlns="http://schemas.openxmlformats.org/spreadsheetml/2006/main" count="60" uniqueCount="59">
  <si>
    <t>Spolu</t>
  </si>
  <si>
    <t>SPOLU:</t>
  </si>
  <si>
    <t>Mobil:</t>
  </si>
  <si>
    <t>E-mail:</t>
  </si>
  <si>
    <t>Názov titulu</t>
  </si>
  <si>
    <t>Meno a priezvisko:</t>
  </si>
  <si>
    <t>IČO:</t>
  </si>
  <si>
    <t>Fakturačná adresa:</t>
  </si>
  <si>
    <t>Základná škola / Obecný úrad:</t>
  </si>
  <si>
    <t>Pri objednávke nad 20 eur je doprava ZADARMO (inak 2,90 €) :</t>
  </si>
  <si>
    <t>Platba je formou dobierky alebo faktúry so 14-dňovou splatnosťou.</t>
  </si>
  <si>
    <t>Objednávky zaslať na mail kmc@albatrosmedia.sk</t>
  </si>
  <si>
    <t>Expedícia obratom kuriérskou spoločnosťou.</t>
  </si>
  <si>
    <t>OBJEDNÁVKA - "ČÍTAJTE S NAMI so zľavami" 01.2023</t>
  </si>
  <si>
    <t>Ponuka platí do 28. februára 2023 alebo do vypredania zásob.</t>
  </si>
  <si>
    <t>B10211F15898</t>
  </si>
  <si>
    <t>Písmenkové riekanky</t>
  </si>
  <si>
    <t>B10211F15899</t>
  </si>
  <si>
    <t>Ročné obdobia</t>
  </si>
  <si>
    <t>B10211F15344</t>
  </si>
  <si>
    <t>Básničky z lúk a lesa</t>
  </si>
  <si>
    <t>B10211F15441</t>
  </si>
  <si>
    <t>Ako sa z Niky a Lea nestali záškoláci</t>
  </si>
  <si>
    <t>B10211F15442</t>
  </si>
  <si>
    <t>S Nikou a Leom nikdy nie je nuda</t>
  </si>
  <si>
    <t>B10211F15443</t>
  </si>
  <si>
    <t>Nika, Leo a zázračné pierko</t>
  </si>
  <si>
    <t>B10211F15386</t>
  </si>
  <si>
    <t>Majstrík a Krasomilka</t>
  </si>
  <si>
    <t>B10211F16200</t>
  </si>
  <si>
    <t>Hurá, ide sa na výlet!</t>
  </si>
  <si>
    <t>B10211F15948</t>
  </si>
  <si>
    <t>Marcipán má veľký plán</t>
  </si>
  <si>
    <t>B10211F15672</t>
  </si>
  <si>
    <t>Malí hrdinovia: Hasiči</t>
  </si>
  <si>
    <t>10211F1595</t>
  </si>
  <si>
    <t>Víla Jazmínka a škriatok Vendelín</t>
  </si>
  <si>
    <t>10211F6333</t>
  </si>
  <si>
    <t>Madam ježibaba</t>
  </si>
  <si>
    <t>B10211F15673</t>
  </si>
  <si>
    <t>Stratený zajko na Islande</t>
  </si>
  <si>
    <t>10211F9666</t>
  </si>
  <si>
    <t>Tajný cirkus</t>
  </si>
  <si>
    <t>B10211F15387</t>
  </si>
  <si>
    <t>Kráľovskí agenti</t>
  </si>
  <si>
    <t>B10211F13158</t>
  </si>
  <si>
    <t>Čertík Trapko</t>
  </si>
  <si>
    <t>B102F1F15187</t>
  </si>
  <si>
    <t xml:space="preserve">Natálkine dobrodružstvá </t>
  </si>
  <si>
    <t>B10211F13143</t>
  </si>
  <si>
    <t>Rozprávka o veštcovi a starej krivde</t>
  </si>
  <si>
    <t>B10211F15193</t>
  </si>
  <si>
    <t>Prázdniny u starej mamy</t>
  </si>
  <si>
    <t>B10231F15741</t>
  </si>
  <si>
    <t>Láska z ulice</t>
  </si>
  <si>
    <t>B10231F16024</t>
  </si>
  <si>
    <t>Vydrž to so mnou</t>
  </si>
  <si>
    <t>Cena      klubu</t>
  </si>
  <si>
    <t>Počet       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</si>
</sst>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&quot;Kč&quot;_-;\-* #,##0.00\ &quot;Kč&quot;_-;_-* &quot;-&quot;??\ &quot;Kč&quot;_-;_-@_-"/>
    <numFmt numFmtId="167" formatCode="_-* #,##0.00\ [$€-1]_-;\-* #,##0.00\ [$€-1]_-;_-* &quot;-&quot;??\ [$€-1]_-;_-@_-"/>
    <numFmt numFmtId="168" formatCode="#,##0.00\ [$€-1];\-#,##0.00\ [$€-1]"/>
    <numFmt numFmtId="169" formatCode="[&lt;=9999999]###\ ##\ ##;##\ ##\ ##\ ##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4" fillId="0" borderId="0"/>
    <xf numFmtId="0" fontId="5" fillId="0" borderId="0"/>
  </cellStyleXfs>
  <cellXfs count="37">
    <xf numFmtId="0" fontId="0" fillId="0" borderId="0" xfId="0"/>
    <xf numFmtId="0" fontId="0" fillId="0" borderId="0" xfId="0" applyFill="1" applyBorder="1" applyAlignment="1">
      <alignment vertical="center"/>
    </xf>
    <xf numFmtId="164" fontId="2" fillId="0" borderId="0" xfId="2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" fontId="6" fillId="0" borderId="0" xfId="3" applyNumberFormat="1" applyFont="1" applyFill="1" applyAlignment="1">
      <alignment horizontal="center" vertical="center"/>
    </xf>
    <xf numFmtId="2" fontId="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7" fontId="6" fillId="0" borderId="1" xfId="3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vertical="center"/>
    </xf>
    <xf numFmtId="168" fontId="9" fillId="4" borderId="1" xfId="0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169" fontId="8" fillId="2" borderId="2" xfId="0" applyNumberFormat="1" applyFont="1" applyFill="1" applyBorder="1" applyAlignment="1">
      <alignment horizontal="left" vertical="center"/>
    </xf>
    <xf numFmtId="169" fontId="7" fillId="0" borderId="4" xfId="0" applyNumberFormat="1" applyFont="1" applyBorder="1" applyAlignment="1">
      <alignment horizontal="left" vertical="center"/>
    </xf>
    <xf numFmtId="169" fontId="7" fillId="0" borderId="3" xfId="0" applyNumberFormat="1" applyFont="1" applyBorder="1" applyAlignment="1">
      <alignment horizontal="left" vertical="center"/>
    </xf>
  </cellXfs>
  <cellStyles count="7">
    <cellStyle name="Čiarka" xfId="2" builtinId="3"/>
    <cellStyle name="Mena 2" xfId="4" xr:uid="{170BD44D-9B91-4A9A-A3A4-0152647E3166}"/>
    <cellStyle name="Normal" xfId="5" xr:uid="{1D7E549D-3615-4A05-82D3-4042B0BCE860}"/>
    <cellStyle name="Normálna" xfId="0" builtinId="0"/>
    <cellStyle name="Normálna 2" xfId="3" xr:uid="{4955159B-B504-4FBA-AAE3-5D1CCA091831}"/>
    <cellStyle name="normální 2" xfId="1" xr:uid="{00000000-0005-0000-0000-000002000000}"/>
    <cellStyle name="Normální 2 2" xfId="6" xr:uid="{125BD14F-EE9E-4093-A19E-61EA3E042E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="80" zoomScaleNormal="80" zoomScalePageLayoutView="50" workbookViewId="0">
      <pane ySplit="1" topLeftCell="A2" activePane="bottomLeft" state="frozen"/>
      <selection activeCell="C1" sqref="C1"/>
      <selection pane="bottomLeft" activeCell="E9" sqref="E9"/>
    </sheetView>
  </sheetViews>
  <sheetFormatPr defaultColWidth="23.453125" defaultRowHeight="14" x14ac:dyDescent="0.35"/>
  <cols>
    <col min="1" max="1" width="15.1796875" style="11" hidden="1" customWidth="1"/>
    <col min="2" max="2" width="15.90625" style="12" hidden="1" customWidth="1"/>
    <col min="3" max="3" width="45.7265625" style="15" customWidth="1"/>
    <col min="4" max="4" width="13.90625" style="15" bestFit="1" customWidth="1"/>
    <col min="5" max="5" width="12.36328125" style="15" bestFit="1" customWidth="1"/>
    <col min="6" max="6" width="13.90625" style="15" customWidth="1"/>
    <col min="7" max="16384" width="23.453125" style="11"/>
  </cols>
  <sheetData>
    <row r="1" spans="1:6" x14ac:dyDescent="0.35">
      <c r="C1" s="27" t="s">
        <v>13</v>
      </c>
      <c r="D1" s="27"/>
      <c r="E1" s="27"/>
      <c r="F1" s="27"/>
    </row>
    <row r="2" spans="1:6" x14ac:dyDescent="0.35">
      <c r="C2" s="13" t="s">
        <v>5</v>
      </c>
      <c r="D2" s="28"/>
      <c r="E2" s="29"/>
      <c r="F2" s="30"/>
    </row>
    <row r="3" spans="1:6" x14ac:dyDescent="0.35">
      <c r="C3" s="13" t="s">
        <v>7</v>
      </c>
      <c r="D3" s="28"/>
      <c r="E3" s="29"/>
      <c r="F3" s="30"/>
    </row>
    <row r="4" spans="1:6" x14ac:dyDescent="0.35">
      <c r="C4" s="13" t="s">
        <v>8</v>
      </c>
      <c r="D4" s="28"/>
      <c r="E4" s="29"/>
      <c r="F4" s="30"/>
    </row>
    <row r="5" spans="1:6" x14ac:dyDescent="0.35">
      <c r="C5" s="13" t="s">
        <v>6</v>
      </c>
      <c r="D5" s="31"/>
      <c r="E5" s="32"/>
      <c r="F5" s="33"/>
    </row>
    <row r="6" spans="1:6" x14ac:dyDescent="0.35">
      <c r="C6" s="13" t="s">
        <v>2</v>
      </c>
      <c r="D6" s="34"/>
      <c r="E6" s="35"/>
      <c r="F6" s="36"/>
    </row>
    <row r="7" spans="1:6" x14ac:dyDescent="0.35">
      <c r="C7" s="13" t="s">
        <v>3</v>
      </c>
      <c r="D7" s="28"/>
      <c r="E7" s="29"/>
      <c r="F7" s="30"/>
    </row>
    <row r="8" spans="1:6" s="8" customFormat="1" ht="35.25" customHeight="1" x14ac:dyDescent="0.35">
      <c r="B8" s="9"/>
      <c r="C8" s="10" t="s">
        <v>4</v>
      </c>
      <c r="D8" s="10" t="s">
        <v>57</v>
      </c>
      <c r="E8" s="10" t="s">
        <v>58</v>
      </c>
      <c r="F8" s="10" t="s">
        <v>0</v>
      </c>
    </row>
    <row r="9" spans="1:6" x14ac:dyDescent="0.35">
      <c r="A9" s="6" t="s">
        <v>15</v>
      </c>
      <c r="B9" s="7">
        <v>9788056610770</v>
      </c>
      <c r="C9" s="21" t="s">
        <v>16</v>
      </c>
      <c r="D9" s="16">
        <v>3.5</v>
      </c>
      <c r="E9" s="14"/>
      <c r="F9" s="17">
        <f>D9*E9</f>
        <v>0</v>
      </c>
    </row>
    <row r="10" spans="1:6" x14ac:dyDescent="0.35">
      <c r="A10" s="6" t="s">
        <v>17</v>
      </c>
      <c r="B10" s="7">
        <v>9788056610787</v>
      </c>
      <c r="C10" s="21" t="s">
        <v>18</v>
      </c>
      <c r="D10" s="16">
        <v>3.5</v>
      </c>
      <c r="E10" s="14"/>
      <c r="F10" s="17">
        <f t="shared" ref="F10:F16" si="0">D10*E10</f>
        <v>0</v>
      </c>
    </row>
    <row r="11" spans="1:6" x14ac:dyDescent="0.35">
      <c r="A11" s="6" t="s">
        <v>19</v>
      </c>
      <c r="B11" s="7">
        <v>9788056604793</v>
      </c>
      <c r="C11" s="21" t="s">
        <v>20</v>
      </c>
      <c r="D11" s="16">
        <v>4</v>
      </c>
      <c r="E11" s="14"/>
      <c r="F11" s="17">
        <f t="shared" si="0"/>
        <v>0</v>
      </c>
    </row>
    <row r="12" spans="1:6" x14ac:dyDescent="0.35">
      <c r="A12" s="6" t="s">
        <v>21</v>
      </c>
      <c r="B12" s="7">
        <v>9788056608982</v>
      </c>
      <c r="C12" s="21" t="s">
        <v>22</v>
      </c>
      <c r="D12" s="16">
        <v>4</v>
      </c>
      <c r="E12" s="14"/>
      <c r="F12" s="17">
        <f t="shared" si="0"/>
        <v>0</v>
      </c>
    </row>
    <row r="13" spans="1:6" x14ac:dyDescent="0.35">
      <c r="A13" s="6" t="s">
        <v>23</v>
      </c>
      <c r="B13" s="7">
        <v>9788056611852</v>
      </c>
      <c r="C13" s="21" t="s">
        <v>24</v>
      </c>
      <c r="D13" s="16">
        <v>4.5</v>
      </c>
      <c r="E13" s="14"/>
      <c r="F13" s="17">
        <f>D13*E13</f>
        <v>0</v>
      </c>
    </row>
    <row r="14" spans="1:6" x14ac:dyDescent="0.35">
      <c r="A14" s="6" t="s">
        <v>25</v>
      </c>
      <c r="B14" s="7">
        <v>9788056615386</v>
      </c>
      <c r="C14" s="21" t="s">
        <v>26</v>
      </c>
      <c r="D14" s="16">
        <v>4.5</v>
      </c>
      <c r="E14" s="14"/>
      <c r="F14" s="17">
        <f t="shared" si="0"/>
        <v>0</v>
      </c>
    </row>
    <row r="15" spans="1:6" x14ac:dyDescent="0.35">
      <c r="A15" s="6" t="s">
        <v>27</v>
      </c>
      <c r="B15" s="7">
        <v>9788056606537</v>
      </c>
      <c r="C15" s="21" t="s">
        <v>28</v>
      </c>
      <c r="D15" s="16">
        <v>4.5</v>
      </c>
      <c r="E15" s="14"/>
      <c r="F15" s="17">
        <f t="shared" si="0"/>
        <v>0</v>
      </c>
    </row>
    <row r="16" spans="1:6" x14ac:dyDescent="0.35">
      <c r="A16" s="6" t="s">
        <v>29</v>
      </c>
      <c r="B16" s="7">
        <v>9788056618721</v>
      </c>
      <c r="C16" s="21" t="s">
        <v>30</v>
      </c>
      <c r="D16" s="16">
        <v>4.7</v>
      </c>
      <c r="E16" s="14"/>
      <c r="F16" s="17">
        <f t="shared" si="0"/>
        <v>0</v>
      </c>
    </row>
    <row r="17" spans="1:6" x14ac:dyDescent="0.35">
      <c r="A17" s="6" t="s">
        <v>31</v>
      </c>
      <c r="B17" s="7">
        <v>9788056612859</v>
      </c>
      <c r="C17" s="21" t="s">
        <v>32</v>
      </c>
      <c r="D17" s="16">
        <v>5</v>
      </c>
      <c r="E17" s="14"/>
      <c r="F17" s="17">
        <f t="shared" ref="F17:F21" si="1">D17*E17</f>
        <v>0</v>
      </c>
    </row>
    <row r="18" spans="1:6" x14ac:dyDescent="0.35">
      <c r="A18" s="6" t="s">
        <v>33</v>
      </c>
      <c r="B18" s="7">
        <v>9788056613634</v>
      </c>
      <c r="C18" s="21" t="s">
        <v>34</v>
      </c>
      <c r="D18" s="16">
        <v>4.2</v>
      </c>
      <c r="E18" s="14"/>
      <c r="F18" s="17">
        <f t="shared" si="1"/>
        <v>0</v>
      </c>
    </row>
    <row r="19" spans="1:6" x14ac:dyDescent="0.35">
      <c r="A19" s="6" t="s">
        <v>35</v>
      </c>
      <c r="B19" s="7">
        <v>9788000036618</v>
      </c>
      <c r="C19" s="21" t="s">
        <v>36</v>
      </c>
      <c r="D19" s="16">
        <v>3.5</v>
      </c>
      <c r="E19" s="14"/>
      <c r="F19" s="17">
        <f t="shared" si="1"/>
        <v>0</v>
      </c>
    </row>
    <row r="20" spans="1:6" x14ac:dyDescent="0.35">
      <c r="A20" s="6" t="s">
        <v>37</v>
      </c>
      <c r="B20" s="7">
        <v>9788000040332</v>
      </c>
      <c r="C20" s="21" t="s">
        <v>38</v>
      </c>
      <c r="D20" s="16">
        <v>4.5</v>
      </c>
      <c r="E20" s="14"/>
      <c r="F20" s="17">
        <f t="shared" si="1"/>
        <v>0</v>
      </c>
    </row>
    <row r="21" spans="1:6" x14ac:dyDescent="0.35">
      <c r="A21" s="6" t="s">
        <v>39</v>
      </c>
      <c r="B21" s="7">
        <v>9788056613528</v>
      </c>
      <c r="C21" s="21" t="s">
        <v>40</v>
      </c>
      <c r="D21" s="16">
        <v>5</v>
      </c>
      <c r="E21" s="14"/>
      <c r="F21" s="17">
        <f t="shared" si="1"/>
        <v>0</v>
      </c>
    </row>
    <row r="22" spans="1:6" x14ac:dyDescent="0.35">
      <c r="A22" s="6" t="s">
        <v>41</v>
      </c>
      <c r="B22" s="7">
        <v>9788000040820</v>
      </c>
      <c r="C22" s="21" t="s">
        <v>42</v>
      </c>
      <c r="D22" s="16">
        <v>5</v>
      </c>
      <c r="E22" s="14"/>
      <c r="F22" s="17">
        <f t="shared" ref="F22:F25" si="2">D22*E22</f>
        <v>0</v>
      </c>
    </row>
    <row r="23" spans="1:6" x14ac:dyDescent="0.35">
      <c r="A23" s="6" t="s">
        <v>43</v>
      </c>
      <c r="B23" s="7">
        <v>9788056606261</v>
      </c>
      <c r="C23" s="21" t="s">
        <v>44</v>
      </c>
      <c r="D23" s="16">
        <v>5</v>
      </c>
      <c r="E23" s="14"/>
      <c r="F23" s="17">
        <f t="shared" ref="F23" si="3">D23*E23</f>
        <v>0</v>
      </c>
    </row>
    <row r="24" spans="1:6" x14ac:dyDescent="0.35">
      <c r="A24" s="6" t="s">
        <v>45</v>
      </c>
      <c r="B24" s="7">
        <v>9788056606520</v>
      </c>
      <c r="C24" s="21" t="s">
        <v>46</v>
      </c>
      <c r="D24" s="16">
        <v>4.5</v>
      </c>
      <c r="E24" s="14"/>
      <c r="F24" s="17">
        <f t="shared" ref="F24" si="4">D24*E24</f>
        <v>0</v>
      </c>
    </row>
    <row r="25" spans="1:6" x14ac:dyDescent="0.35">
      <c r="A25" s="6" t="s">
        <v>47</v>
      </c>
      <c r="B25" s="7">
        <v>9788056604731</v>
      </c>
      <c r="C25" s="21" t="s">
        <v>48</v>
      </c>
      <c r="D25" s="16">
        <v>5</v>
      </c>
      <c r="E25" s="14"/>
      <c r="F25" s="17">
        <f t="shared" si="2"/>
        <v>0</v>
      </c>
    </row>
    <row r="26" spans="1:6" x14ac:dyDescent="0.35">
      <c r="A26" s="6" t="s">
        <v>49</v>
      </c>
      <c r="B26" s="7">
        <v>9788056601778</v>
      </c>
      <c r="C26" s="21" t="s">
        <v>50</v>
      </c>
      <c r="D26" s="16">
        <v>5.2</v>
      </c>
      <c r="E26" s="14"/>
      <c r="F26" s="17">
        <f t="shared" ref="F26" si="5">D26*E26</f>
        <v>0</v>
      </c>
    </row>
    <row r="27" spans="1:6" x14ac:dyDescent="0.35">
      <c r="A27" s="6" t="s">
        <v>51</v>
      </c>
      <c r="B27" s="7">
        <v>9788056603796</v>
      </c>
      <c r="C27" s="21" t="s">
        <v>52</v>
      </c>
      <c r="D27" s="16">
        <v>4.5</v>
      </c>
      <c r="E27" s="14"/>
      <c r="F27" s="17">
        <f>D27*E27</f>
        <v>0</v>
      </c>
    </row>
    <row r="28" spans="1:6" x14ac:dyDescent="0.35">
      <c r="A28" s="6" t="s">
        <v>53</v>
      </c>
      <c r="B28" s="7">
        <v>9788056610039</v>
      </c>
      <c r="C28" s="21" t="s">
        <v>54</v>
      </c>
      <c r="D28" s="16">
        <v>5</v>
      </c>
      <c r="E28" s="14"/>
      <c r="F28" s="17">
        <f t="shared" ref="F28:F29" si="6">D28*E28</f>
        <v>0</v>
      </c>
    </row>
    <row r="29" spans="1:6" x14ac:dyDescent="0.35">
      <c r="A29" s="6" t="s">
        <v>55</v>
      </c>
      <c r="B29" s="7">
        <v>9788056620670</v>
      </c>
      <c r="C29" s="21" t="s">
        <v>56</v>
      </c>
      <c r="D29" s="16">
        <v>5</v>
      </c>
      <c r="E29" s="14"/>
      <c r="F29" s="17">
        <f t="shared" si="6"/>
        <v>0</v>
      </c>
    </row>
    <row r="30" spans="1:6" x14ac:dyDescent="0.35">
      <c r="C30" s="22" t="s">
        <v>1</v>
      </c>
      <c r="D30" s="23"/>
      <c r="E30" s="18">
        <f>SUM(E9:E29)</f>
        <v>0</v>
      </c>
      <c r="F30" s="19">
        <f>SUM(F9:F29)</f>
        <v>0</v>
      </c>
    </row>
    <row r="31" spans="1:6" x14ac:dyDescent="0.35">
      <c r="C31" s="24" t="s">
        <v>9</v>
      </c>
      <c r="D31" s="25"/>
      <c r="E31" s="26"/>
      <c r="F31" s="20">
        <f>IF(F30&gt;20,"0",2.9)</f>
        <v>2.9</v>
      </c>
    </row>
    <row r="32" spans="1:6" x14ac:dyDescent="0.35">
      <c r="C32" s="22" t="s">
        <v>1</v>
      </c>
      <c r="D32" s="23"/>
      <c r="E32" s="18">
        <f>+E30</f>
        <v>0</v>
      </c>
      <c r="F32" s="19">
        <f>+F30+F31</f>
        <v>2.9</v>
      </c>
    </row>
    <row r="36" spans="3:3" x14ac:dyDescent="0.35">
      <c r="C36" s="15" t="s">
        <v>11</v>
      </c>
    </row>
    <row r="37" spans="3:3" x14ac:dyDescent="0.35">
      <c r="C37" s="15" t="s">
        <v>12</v>
      </c>
    </row>
    <row r="38" spans="3:3" x14ac:dyDescent="0.35">
      <c r="C38" s="15" t="s">
        <v>10</v>
      </c>
    </row>
    <row r="39" spans="3:3" x14ac:dyDescent="0.35">
      <c r="C39" s="15" t="s">
        <v>14</v>
      </c>
    </row>
  </sheetData>
  <autoFilter ref="A8:F30" xr:uid="{777008B8-4A9A-4B38-84D3-BEE1F541DBC5}"/>
  <sortState xmlns:xlrd2="http://schemas.microsoft.com/office/spreadsheetml/2017/richdata2" ref="C9:F9">
    <sortCondition ref="C9"/>
  </sortState>
  <mergeCells count="10">
    <mergeCell ref="C32:D32"/>
    <mergeCell ref="C31:E31"/>
    <mergeCell ref="C30:D30"/>
    <mergeCell ref="C1:F1"/>
    <mergeCell ref="D2:F2"/>
    <mergeCell ref="D3:F3"/>
    <mergeCell ref="D4:F4"/>
    <mergeCell ref="D5:F5"/>
    <mergeCell ref="D6:F6"/>
    <mergeCell ref="D7:F7"/>
  </mergeCell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6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"/>
  <sheetViews>
    <sheetView workbookViewId="0">
      <selection activeCell="E62" sqref="E62"/>
    </sheetView>
  </sheetViews>
  <sheetFormatPr defaultRowHeight="14.5" x14ac:dyDescent="0.35"/>
  <cols>
    <col min="1" max="1" width="42.6328125" bestFit="1" customWidth="1"/>
  </cols>
  <sheetData>
    <row r="1" spans="1:2" x14ac:dyDescent="0.35">
      <c r="A1" s="1"/>
      <c r="B1" s="2"/>
    </row>
    <row r="2" spans="1:2" x14ac:dyDescent="0.35">
      <c r="A2" s="1"/>
      <c r="B2" s="2"/>
    </row>
    <row r="3" spans="1:2" x14ac:dyDescent="0.35">
      <c r="A3" s="1"/>
      <c r="B3" s="2"/>
    </row>
    <row r="4" spans="1:2" x14ac:dyDescent="0.35">
      <c r="A4" s="5"/>
      <c r="B4" s="2"/>
    </row>
    <row r="5" spans="1:2" x14ac:dyDescent="0.35">
      <c r="A5" s="1"/>
      <c r="B5" s="2"/>
    </row>
    <row r="6" spans="1:2" x14ac:dyDescent="0.35">
      <c r="A6" s="1"/>
      <c r="B6" s="2"/>
    </row>
    <row r="7" spans="1:2" x14ac:dyDescent="0.35">
      <c r="A7" s="1"/>
      <c r="B7" s="2"/>
    </row>
    <row r="8" spans="1:2" x14ac:dyDescent="0.35">
      <c r="A8" s="1"/>
      <c r="B8" s="2"/>
    </row>
    <row r="9" spans="1:2" x14ac:dyDescent="0.35">
      <c r="A9" s="1"/>
      <c r="B9" s="2"/>
    </row>
    <row r="10" spans="1:2" x14ac:dyDescent="0.35">
      <c r="A10" s="1"/>
      <c r="B10" s="2"/>
    </row>
    <row r="11" spans="1:2" x14ac:dyDescent="0.35">
      <c r="A11" s="1"/>
      <c r="B11" s="2"/>
    </row>
    <row r="12" spans="1:2" x14ac:dyDescent="0.35">
      <c r="A12" s="1"/>
      <c r="B12" s="2"/>
    </row>
    <row r="13" spans="1:2" x14ac:dyDescent="0.35">
      <c r="A13" s="1"/>
      <c r="B13" s="2"/>
    </row>
    <row r="14" spans="1:2" x14ac:dyDescent="0.35">
      <c r="A14" s="1"/>
      <c r="B14" s="2"/>
    </row>
    <row r="15" spans="1:2" x14ac:dyDescent="0.35">
      <c r="A15" s="1"/>
      <c r="B15" s="2"/>
    </row>
    <row r="16" spans="1:2" x14ac:dyDescent="0.35">
      <c r="A16" s="1"/>
      <c r="B16" s="2"/>
    </row>
    <row r="17" spans="1:2" x14ac:dyDescent="0.35">
      <c r="A17" s="1"/>
      <c r="B17" s="2"/>
    </row>
    <row r="18" spans="1:2" x14ac:dyDescent="0.35">
      <c r="A18" s="1"/>
      <c r="B18" s="2"/>
    </row>
    <row r="19" spans="1:2" x14ac:dyDescent="0.35">
      <c r="A19" s="1"/>
      <c r="B19" s="2"/>
    </row>
    <row r="20" spans="1:2" x14ac:dyDescent="0.35">
      <c r="A20" s="1"/>
      <c r="B20" s="2"/>
    </row>
    <row r="21" spans="1:2" x14ac:dyDescent="0.35">
      <c r="A21" s="1"/>
      <c r="B21" s="2"/>
    </row>
    <row r="22" spans="1:2" x14ac:dyDescent="0.35">
      <c r="A22" s="1"/>
      <c r="B22" s="2"/>
    </row>
    <row r="23" spans="1:2" x14ac:dyDescent="0.35">
      <c r="A23" s="1"/>
      <c r="B23" s="2"/>
    </row>
    <row r="24" spans="1:2" x14ac:dyDescent="0.35">
      <c r="A24" s="1"/>
      <c r="B24" s="2"/>
    </row>
    <row r="25" spans="1:2" x14ac:dyDescent="0.35">
      <c r="A25" s="1"/>
      <c r="B25" s="2"/>
    </row>
    <row r="26" spans="1:2" x14ac:dyDescent="0.35">
      <c r="A26" s="1"/>
      <c r="B26" s="2"/>
    </row>
    <row r="27" spans="1:2" x14ac:dyDescent="0.35">
      <c r="A27" s="1"/>
      <c r="B27" s="2"/>
    </row>
    <row r="28" spans="1:2" x14ac:dyDescent="0.35">
      <c r="A28" s="1"/>
      <c r="B28" s="2"/>
    </row>
    <row r="29" spans="1:2" x14ac:dyDescent="0.35">
      <c r="A29" s="1"/>
      <c r="B29" s="2"/>
    </row>
    <row r="30" spans="1:2" x14ac:dyDescent="0.35">
      <c r="A30" s="1"/>
      <c r="B30" s="2"/>
    </row>
    <row r="31" spans="1:2" x14ac:dyDescent="0.35">
      <c r="A31" s="4"/>
      <c r="B31" s="2"/>
    </row>
    <row r="32" spans="1:2" x14ac:dyDescent="0.35">
      <c r="A32" s="1"/>
      <c r="B32" s="2"/>
    </row>
    <row r="33" spans="1:2" x14ac:dyDescent="0.35">
      <c r="A33" s="1"/>
      <c r="B33" s="2"/>
    </row>
    <row r="34" spans="1:2" x14ac:dyDescent="0.35">
      <c r="A34" s="1"/>
      <c r="B34" s="2"/>
    </row>
    <row r="35" spans="1:2" x14ac:dyDescent="0.35">
      <c r="A35" s="1"/>
      <c r="B35" s="2"/>
    </row>
    <row r="36" spans="1:2" x14ac:dyDescent="0.35">
      <c r="A36" s="3"/>
      <c r="B36" s="2"/>
    </row>
    <row r="37" spans="1:2" x14ac:dyDescent="0.35">
      <c r="A37" s="3"/>
      <c r="B37" s="2"/>
    </row>
    <row r="38" spans="1:2" x14ac:dyDescent="0.35">
      <c r="A38" s="1"/>
      <c r="B38" s="2"/>
    </row>
    <row r="39" spans="1:2" x14ac:dyDescent="0.35">
      <c r="A39" s="1"/>
      <c r="B39" s="2"/>
    </row>
    <row r="40" spans="1:2" x14ac:dyDescent="0.35">
      <c r="A40" s="1"/>
      <c r="B40" s="2"/>
    </row>
    <row r="41" spans="1:2" x14ac:dyDescent="0.35">
      <c r="A41" s="1"/>
      <c r="B41" s="2"/>
    </row>
    <row r="42" spans="1:2" x14ac:dyDescent="0.35">
      <c r="A42" s="1"/>
      <c r="B42" s="2"/>
    </row>
    <row r="43" spans="1:2" x14ac:dyDescent="0.35">
      <c r="A43" s="1"/>
      <c r="B43" s="2"/>
    </row>
    <row r="44" spans="1:2" x14ac:dyDescent="0.35">
      <c r="A44" s="1"/>
      <c r="B44" s="2"/>
    </row>
    <row r="45" spans="1:2" x14ac:dyDescent="0.35">
      <c r="A45" s="1"/>
      <c r="B45" s="2"/>
    </row>
    <row r="46" spans="1:2" x14ac:dyDescent="0.35">
      <c r="A46" s="1"/>
      <c r="B46" s="2"/>
    </row>
    <row r="47" spans="1:2" x14ac:dyDescent="0.35">
      <c r="A47" s="1"/>
      <c r="B47" s="2"/>
    </row>
    <row r="48" spans="1:2" x14ac:dyDescent="0.35">
      <c r="A48" s="1"/>
      <c r="B48" s="2"/>
    </row>
    <row r="49" spans="1:2" x14ac:dyDescent="0.35">
      <c r="A49" s="1"/>
      <c r="B49" s="2"/>
    </row>
    <row r="50" spans="1:2" x14ac:dyDescent="0.35">
      <c r="A50" s="1"/>
      <c r="B50" s="2"/>
    </row>
    <row r="51" spans="1:2" x14ac:dyDescent="0.35">
      <c r="A51" s="1"/>
      <c r="B51" s="2"/>
    </row>
    <row r="52" spans="1:2" x14ac:dyDescent="0.35">
      <c r="A52" s="1"/>
      <c r="B52" s="2"/>
    </row>
    <row r="53" spans="1:2" x14ac:dyDescent="0.35">
      <c r="A53" s="1"/>
      <c r="B53" s="2"/>
    </row>
    <row r="54" spans="1:2" x14ac:dyDescent="0.35">
      <c r="A54" s="1"/>
      <c r="B54" s="2"/>
    </row>
    <row r="55" spans="1:2" x14ac:dyDescent="0.35">
      <c r="A55" s="1"/>
      <c r="B55" s="2"/>
    </row>
    <row r="56" spans="1:2" x14ac:dyDescent="0.35">
      <c r="A56" s="1"/>
      <c r="B56" s="2"/>
    </row>
    <row r="57" spans="1:2" x14ac:dyDescent="0.35">
      <c r="A57" s="1"/>
      <c r="B57" s="2"/>
    </row>
    <row r="58" spans="1:2" x14ac:dyDescent="0.35">
      <c r="A58" s="1"/>
      <c r="B58" s="2"/>
    </row>
    <row r="59" spans="1:2" x14ac:dyDescent="0.35">
      <c r="A59" s="1"/>
      <c r="B59" s="2"/>
    </row>
    <row r="60" spans="1:2" x14ac:dyDescent="0.35">
      <c r="A60" s="1"/>
      <c r="B60" s="2"/>
    </row>
    <row r="61" spans="1:2" x14ac:dyDescent="0.35">
      <c r="A61" s="1"/>
      <c r="B61" s="2"/>
    </row>
    <row r="62" spans="1:2" x14ac:dyDescent="0.35">
      <c r="A62" s="1"/>
      <c r="B62" s="2"/>
    </row>
    <row r="63" spans="1:2" x14ac:dyDescent="0.35">
      <c r="A63" s="1"/>
      <c r="B63" s="2"/>
    </row>
    <row r="64" spans="1:2" x14ac:dyDescent="0.35">
      <c r="A64" s="1"/>
      <c r="B64" s="2"/>
    </row>
    <row r="65" spans="1:2" x14ac:dyDescent="0.35">
      <c r="A65" s="1"/>
      <c r="B65" s="2"/>
    </row>
    <row r="66" spans="1:2" x14ac:dyDescent="0.35">
      <c r="A66" s="1"/>
      <c r="B66" s="2"/>
    </row>
    <row r="67" spans="1:2" x14ac:dyDescent="0.35">
      <c r="A67" s="1"/>
      <c r="B67" s="2"/>
    </row>
    <row r="68" spans="1:2" x14ac:dyDescent="0.35">
      <c r="A68" s="1"/>
      <c r="B68" s="2"/>
    </row>
    <row r="69" spans="1:2" x14ac:dyDescent="0.35">
      <c r="A69" s="1"/>
      <c r="B69" s="2"/>
    </row>
    <row r="70" spans="1:2" x14ac:dyDescent="0.35">
      <c r="A70" s="1"/>
      <c r="B70" s="2"/>
    </row>
  </sheetData>
  <sortState xmlns:xlrd2="http://schemas.microsoft.com/office/spreadsheetml/2017/richdata2"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2022-09-16T06:46:47Z</cp:lastPrinted>
  <dcterms:created xsi:type="dcterms:W3CDTF">2014-05-15T18:46:30Z</dcterms:created>
  <dcterms:modified xsi:type="dcterms:W3CDTF">2023-01-18T10:09:45Z</dcterms:modified>
</cp:coreProperties>
</file>